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975" windowHeight="12510"/>
  </bookViews>
  <sheets>
    <sheet name="예산총괄표" sheetId="1" r:id="rId1"/>
  </sheets>
  <calcPr calcId="124519"/>
</workbook>
</file>

<file path=xl/calcChain.xml><?xml version="1.0" encoding="utf-8"?>
<calcChain xmlns="http://schemas.openxmlformats.org/spreadsheetml/2006/main">
  <c r="N13" i="1"/>
  <c r="M13"/>
  <c r="F13"/>
  <c r="E13"/>
  <c r="O12"/>
  <c r="O11"/>
  <c r="O10"/>
  <c r="O13" s="1"/>
  <c r="O9"/>
  <c r="H9"/>
  <c r="O8"/>
  <c r="H8"/>
  <c r="O7"/>
  <c r="H7"/>
  <c r="O6"/>
  <c r="H6"/>
  <c r="O5"/>
  <c r="H5"/>
  <c r="H13" s="1"/>
</calcChain>
</file>

<file path=xl/sharedStrings.xml><?xml version="1.0" encoding="utf-8"?>
<sst xmlns="http://schemas.openxmlformats.org/spreadsheetml/2006/main" count="43" uniqueCount="26">
  <si>
    <t>2018년 예산 총괄표</t>
    <phoneticPr fontId="4" type="noConversion"/>
  </si>
  <si>
    <t>시설명: 해성보육원</t>
    <phoneticPr fontId="4" type="noConversion"/>
  </si>
  <si>
    <t>(단위: 원)</t>
    <phoneticPr fontId="4" type="noConversion"/>
  </si>
  <si>
    <t>세입</t>
  </si>
  <si>
    <t>세출</t>
  </si>
  <si>
    <t>관</t>
  </si>
  <si>
    <t>항</t>
  </si>
  <si>
    <t>전년도예산액</t>
    <phoneticPr fontId="7" type="noConversion"/>
  </si>
  <si>
    <t>당초예산액</t>
    <phoneticPr fontId="7" type="noConversion"/>
  </si>
  <si>
    <t>증감액</t>
  </si>
  <si>
    <t>보조금수입</t>
  </si>
  <si>
    <t>사무비</t>
  </si>
  <si>
    <t>인건비</t>
  </si>
  <si>
    <t>후원금수입</t>
  </si>
  <si>
    <t>업무추진비</t>
  </si>
  <si>
    <t>전입금</t>
  </si>
  <si>
    <t>운영비</t>
  </si>
  <si>
    <t>이월금</t>
  </si>
  <si>
    <t>재산조성비</t>
  </si>
  <si>
    <t>시설비</t>
  </si>
  <si>
    <t>잡수입</t>
  </si>
  <si>
    <t>사업비</t>
  </si>
  <si>
    <t>교육비</t>
  </si>
  <si>
    <t>예비비 및 기타</t>
  </si>
  <si>
    <t>세입합계</t>
    <phoneticPr fontId="4" type="noConversion"/>
  </si>
  <si>
    <t>세출합계</t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</si>
</sst>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rgb="FF000000"/>
      <name val="굴림체"/>
      <family val="3"/>
      <charset val="129"/>
    </font>
    <font>
      <sz val="8"/>
      <name val="맑은 고딕"/>
      <family val="3"/>
      <charset val="129"/>
    </font>
    <font>
      <sz val="9"/>
      <color rgb="FF000000"/>
      <name val="굴림체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rgb="FF00000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double">
        <color indexed="64"/>
      </top>
      <bottom style="thin">
        <color rgb="FF000000"/>
      </bottom>
      <diagonal/>
    </border>
    <border>
      <left/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1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right" vertical="center"/>
    </xf>
    <xf numFmtId="49" fontId="6" fillId="2" borderId="2" xfId="1" applyNumberFormat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49" fontId="6" fillId="2" borderId="3" xfId="1" applyNumberFormat="1" applyFont="1" applyFill="1" applyBorder="1" applyAlignment="1">
      <alignment horizontal="center" vertical="center" wrapText="1"/>
    </xf>
    <xf numFmtId="49" fontId="6" fillId="2" borderId="5" xfId="1" applyNumberFormat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vertical="center"/>
    </xf>
    <xf numFmtId="0" fontId="1" fillId="2" borderId="7" xfId="1" applyFont="1" applyFill="1" applyBorder="1" applyAlignment="1">
      <alignment vertical="center"/>
    </xf>
    <xf numFmtId="49" fontId="6" fillId="2" borderId="7" xfId="1" applyNumberFormat="1" applyFont="1" applyFill="1" applyBorder="1" applyAlignment="1">
      <alignment horizontal="center" vertical="center" wrapText="1"/>
    </xf>
    <xf numFmtId="49" fontId="8" fillId="2" borderId="6" xfId="1" applyNumberFormat="1" applyFont="1" applyFill="1" applyBorder="1" applyAlignment="1">
      <alignment horizontal="center" vertical="center" wrapText="1"/>
    </xf>
    <xf numFmtId="49" fontId="6" fillId="2" borderId="6" xfId="1" applyNumberFormat="1" applyFont="1" applyFill="1" applyBorder="1" applyAlignment="1">
      <alignment horizontal="center" vertical="center" wrapText="1"/>
    </xf>
    <xf numFmtId="49" fontId="8" fillId="2" borderId="7" xfId="1" applyNumberFormat="1" applyFont="1" applyFill="1" applyBorder="1" applyAlignment="1">
      <alignment horizontal="center" vertical="center" wrapText="1"/>
    </xf>
    <xf numFmtId="49" fontId="8" fillId="0" borderId="8" xfId="1" applyNumberFormat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/>
    </xf>
    <xf numFmtId="0" fontId="1" fillId="0" borderId="9" xfId="1" applyFont="1" applyFill="1" applyBorder="1" applyAlignment="1">
      <alignment vertical="center"/>
    </xf>
    <xf numFmtId="49" fontId="8" fillId="0" borderId="9" xfId="1" applyNumberFormat="1" applyFont="1" applyFill="1" applyBorder="1" applyAlignment="1">
      <alignment horizontal="left" vertical="center" wrapText="1"/>
    </xf>
    <xf numFmtId="176" fontId="8" fillId="0" borderId="9" xfId="1" applyNumberFormat="1" applyFont="1" applyFill="1" applyBorder="1" applyAlignment="1">
      <alignment horizontal="right" vertical="center" wrapText="1"/>
    </xf>
    <xf numFmtId="176" fontId="8" fillId="0" borderId="1" xfId="1" applyNumberFormat="1" applyFont="1" applyFill="1" applyBorder="1" applyAlignment="1">
      <alignment horizontal="right" vertical="center" wrapText="1"/>
    </xf>
    <xf numFmtId="176" fontId="1" fillId="0" borderId="9" xfId="1" applyNumberFormat="1" applyFont="1" applyFill="1" applyBorder="1" applyAlignment="1">
      <alignment vertical="center"/>
    </xf>
    <xf numFmtId="49" fontId="8" fillId="0" borderId="1" xfId="1" applyNumberFormat="1" applyFont="1" applyFill="1" applyBorder="1" applyAlignment="1">
      <alignment horizontal="left" vertical="center" wrapText="1"/>
    </xf>
    <xf numFmtId="49" fontId="8" fillId="0" borderId="2" xfId="1" applyNumberFormat="1" applyFont="1" applyFill="1" applyBorder="1" applyAlignment="1">
      <alignment horizontal="left" vertical="center" wrapText="1"/>
    </xf>
    <xf numFmtId="0" fontId="1" fillId="0" borderId="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49" fontId="8" fillId="0" borderId="4" xfId="1" applyNumberFormat="1" applyFont="1" applyFill="1" applyBorder="1" applyAlignment="1">
      <alignment horizontal="left" vertical="center" wrapText="1"/>
    </xf>
    <xf numFmtId="176" fontId="8" fillId="0" borderId="4" xfId="1" applyNumberFormat="1" applyFont="1" applyFill="1" applyBorder="1" applyAlignment="1">
      <alignment horizontal="right" vertical="center" wrapText="1"/>
    </xf>
    <xf numFmtId="176" fontId="8" fillId="0" borderId="3" xfId="1" applyNumberFormat="1" applyFont="1" applyFill="1" applyBorder="1" applyAlignment="1">
      <alignment horizontal="right" vertical="center" wrapText="1"/>
    </xf>
    <xf numFmtId="49" fontId="8" fillId="0" borderId="3" xfId="1" applyNumberFormat="1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176" fontId="1" fillId="0" borderId="4" xfId="1" applyNumberFormat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176" fontId="8" fillId="0" borderId="7" xfId="1" applyNumberFormat="1" applyFont="1" applyFill="1" applyBorder="1" applyAlignment="1">
      <alignment horizontal="right" vertical="center" wrapText="1"/>
    </xf>
    <xf numFmtId="176" fontId="8" fillId="0" borderId="6" xfId="1" applyNumberFormat="1" applyFont="1" applyFill="1" applyBorder="1" applyAlignment="1">
      <alignment horizontal="right" vertical="center" wrapText="1"/>
    </xf>
    <xf numFmtId="176" fontId="1" fillId="0" borderId="7" xfId="1" applyNumberFormat="1" applyFont="1" applyFill="1" applyBorder="1" applyAlignment="1">
      <alignment vertical="center"/>
    </xf>
    <xf numFmtId="49" fontId="8" fillId="0" borderId="6" xfId="1" applyNumberFormat="1" applyFont="1" applyFill="1" applyBorder="1" applyAlignment="1">
      <alignment horizontal="left" vertical="center" wrapText="1"/>
    </xf>
    <xf numFmtId="49" fontId="8" fillId="0" borderId="7" xfId="1" applyNumberFormat="1" applyFont="1" applyFill="1" applyBorder="1" applyAlignment="1">
      <alignment horizontal="left" vertical="center" wrapText="1"/>
    </xf>
    <xf numFmtId="176" fontId="8" fillId="0" borderId="0" xfId="1" applyNumberFormat="1" applyFont="1" applyFill="1" applyBorder="1" applyAlignment="1">
      <alignment horizontal="right" vertical="center" wrapText="1"/>
    </xf>
    <xf numFmtId="176" fontId="1" fillId="0" borderId="10" xfId="1" applyNumberFormat="1" applyFont="1" applyFill="1" applyBorder="1" applyAlignment="1">
      <alignment vertical="center"/>
    </xf>
    <xf numFmtId="0" fontId="9" fillId="3" borderId="8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9" fillId="3" borderId="9" xfId="1" applyFont="1" applyFill="1" applyBorder="1" applyAlignment="1">
      <alignment horizontal="center" vertical="center"/>
    </xf>
    <xf numFmtId="176" fontId="10" fillId="3" borderId="9" xfId="1" applyNumberFormat="1" applyFont="1" applyFill="1" applyBorder="1" applyAlignment="1">
      <alignment horizontal="right" vertical="center" wrapText="1"/>
    </xf>
    <xf numFmtId="176" fontId="10" fillId="3" borderId="11" xfId="1" applyNumberFormat="1" applyFont="1" applyFill="1" applyBorder="1" applyAlignment="1">
      <alignment horizontal="right" vertical="center" wrapText="1"/>
    </xf>
    <xf numFmtId="176" fontId="10" fillId="3" borderId="12" xfId="1" applyNumberFormat="1" applyFont="1" applyFill="1" applyBorder="1" applyAlignment="1">
      <alignment horizontal="right" vertical="center" wrapText="1"/>
    </xf>
    <xf numFmtId="49" fontId="11" fillId="3" borderId="1" xfId="1" applyNumberFormat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vertical="center"/>
    </xf>
    <xf numFmtId="0" fontId="9" fillId="3" borderId="9" xfId="1" applyFont="1" applyFill="1" applyBorder="1" applyAlignment="1">
      <alignment vertical="center"/>
    </xf>
    <xf numFmtId="176" fontId="10" fillId="3" borderId="13" xfId="1" applyNumberFormat="1" applyFont="1" applyFill="1" applyBorder="1" applyAlignment="1">
      <alignment horizontal="right" vertical="center" wrapText="1"/>
    </xf>
    <xf numFmtId="176" fontId="9" fillId="3" borderId="14" xfId="1" applyNumberFormat="1" applyFont="1" applyFill="1" applyBorder="1" applyAlignment="1">
      <alignment vertical="center"/>
    </xf>
    <xf numFmtId="49" fontId="12" fillId="0" borderId="0" xfId="1" applyNumberFormat="1" applyFont="1" applyFill="1" applyBorder="1" applyAlignment="1">
      <alignment horizontal="center" vertical="center" wrapText="1"/>
    </xf>
  </cellXfs>
  <cellStyles count="11">
    <cellStyle name="쉼표 [0] 2" xfId="2"/>
    <cellStyle name="쉼표 [0] 2 2" xfId="3"/>
    <cellStyle name="쉼표 [0] 2 3" xfId="4"/>
    <cellStyle name="쉼표 [0] 3" xfId="5"/>
    <cellStyle name="통화 [0] 2" xfId="6"/>
    <cellStyle name="표준" xfId="0" builtinId="0"/>
    <cellStyle name="표준 2" xfId="7"/>
    <cellStyle name="표준 2 2" xfId="8"/>
    <cellStyle name="표준 3" xfId="9"/>
    <cellStyle name="표준 4" xfId="1"/>
    <cellStyle name="표준 5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topLeftCell="B1" workbookViewId="0">
      <selection activeCell="M13" sqref="M13"/>
    </sheetView>
  </sheetViews>
  <sheetFormatPr defaultRowHeight="13.5"/>
  <cols>
    <col min="1" max="1" width="6.875" style="2" customWidth="1"/>
    <col min="2" max="2" width="1" style="2" customWidth="1"/>
    <col min="3" max="3" width="3" style="2" customWidth="1"/>
    <col min="4" max="4" width="10.125" style="2" customWidth="1"/>
    <col min="5" max="5" width="13.125" style="2" customWidth="1"/>
    <col min="6" max="6" width="3.75" style="2" customWidth="1"/>
    <col min="7" max="7" width="10" style="2" customWidth="1"/>
    <col min="8" max="8" width="4.25" style="2" customWidth="1"/>
    <col min="9" max="9" width="8.25" style="2" customWidth="1"/>
    <col min="10" max="10" width="6.875" style="2" customWidth="1"/>
    <col min="11" max="11" width="5.5" style="2" customWidth="1"/>
    <col min="12" max="12" width="12.5" style="2" customWidth="1"/>
    <col min="13" max="13" width="13.75" style="2" customWidth="1"/>
    <col min="14" max="14" width="13.125" style="2" customWidth="1"/>
    <col min="15" max="15" width="0.25" style="2" customWidth="1"/>
    <col min="16" max="16" width="12.875" style="2" customWidth="1"/>
    <col min="17" max="17" width="16.875" style="2" customWidth="1"/>
    <col min="18" max="16384" width="9" style="2"/>
  </cols>
  <sheetData>
    <row r="1" spans="1:16" ht="46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27" customHeight="1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4"/>
      <c r="M2" s="5" t="s">
        <v>2</v>
      </c>
      <c r="N2" s="5"/>
      <c r="O2" s="5"/>
      <c r="P2" s="5"/>
    </row>
    <row r="3" spans="1:16" ht="24" customHeight="1">
      <c r="A3" s="6" t="s">
        <v>3</v>
      </c>
      <c r="B3" s="7"/>
      <c r="C3" s="7"/>
      <c r="D3" s="7"/>
      <c r="E3" s="7"/>
      <c r="F3" s="7"/>
      <c r="G3" s="7"/>
      <c r="H3" s="7"/>
      <c r="I3" s="8"/>
      <c r="J3" s="9" t="s">
        <v>4</v>
      </c>
      <c r="K3" s="7"/>
      <c r="L3" s="7"/>
      <c r="M3" s="7"/>
      <c r="N3" s="7"/>
      <c r="O3" s="7"/>
      <c r="P3" s="8"/>
    </row>
    <row r="4" spans="1:16" ht="24" customHeight="1" thickBot="1">
      <c r="A4" s="10" t="s">
        <v>5</v>
      </c>
      <c r="B4" s="11"/>
      <c r="C4" s="12"/>
      <c r="D4" s="13" t="s">
        <v>6</v>
      </c>
      <c r="E4" s="13" t="s">
        <v>7</v>
      </c>
      <c r="F4" s="14" t="s">
        <v>8</v>
      </c>
      <c r="G4" s="12"/>
      <c r="H4" s="15" t="s">
        <v>9</v>
      </c>
      <c r="I4" s="12"/>
      <c r="J4" s="15" t="s">
        <v>5</v>
      </c>
      <c r="K4" s="12"/>
      <c r="L4" s="13" t="s">
        <v>6</v>
      </c>
      <c r="M4" s="13" t="s">
        <v>7</v>
      </c>
      <c r="N4" s="16" t="s">
        <v>8</v>
      </c>
      <c r="O4" s="15" t="s">
        <v>9</v>
      </c>
      <c r="P4" s="12"/>
    </row>
    <row r="5" spans="1:16" ht="27.75" customHeight="1" thickTop="1">
      <c r="A5" s="17" t="s">
        <v>10</v>
      </c>
      <c r="B5" s="18"/>
      <c r="C5" s="19"/>
      <c r="D5" s="20" t="s">
        <v>10</v>
      </c>
      <c r="E5" s="21">
        <v>2779887000</v>
      </c>
      <c r="F5" s="22">
        <v>3126155000</v>
      </c>
      <c r="G5" s="19"/>
      <c r="H5" s="22">
        <f>F5-E5</f>
        <v>346268000</v>
      </c>
      <c r="I5" s="23"/>
      <c r="J5" s="24" t="s">
        <v>11</v>
      </c>
      <c r="K5" s="19"/>
      <c r="L5" s="20" t="s">
        <v>12</v>
      </c>
      <c r="M5" s="21">
        <v>2492993000</v>
      </c>
      <c r="N5" s="21">
        <v>2712500000</v>
      </c>
      <c r="O5" s="22">
        <f>N5-M5</f>
        <v>219507000</v>
      </c>
      <c r="P5" s="23"/>
    </row>
    <row r="6" spans="1:16" ht="27.75" customHeight="1">
      <c r="A6" s="25" t="s">
        <v>13</v>
      </c>
      <c r="B6" s="26"/>
      <c r="C6" s="27"/>
      <c r="D6" s="28" t="s">
        <v>13</v>
      </c>
      <c r="E6" s="29">
        <v>381500000</v>
      </c>
      <c r="F6" s="30">
        <v>410000000</v>
      </c>
      <c r="G6" s="27"/>
      <c r="H6" s="22">
        <f>F6-E6</f>
        <v>28500000</v>
      </c>
      <c r="I6" s="23"/>
      <c r="J6" s="31" t="s">
        <v>11</v>
      </c>
      <c r="K6" s="27"/>
      <c r="L6" s="28" t="s">
        <v>14</v>
      </c>
      <c r="M6" s="29">
        <v>26000000</v>
      </c>
      <c r="N6" s="29">
        <v>40000000</v>
      </c>
      <c r="O6" s="22">
        <f t="shared" ref="O6:O12" si="0">N6-M6</f>
        <v>14000000</v>
      </c>
      <c r="P6" s="23"/>
    </row>
    <row r="7" spans="1:16" ht="27.75" customHeight="1">
      <c r="A7" s="25" t="s">
        <v>15</v>
      </c>
      <c r="B7" s="26"/>
      <c r="C7" s="27"/>
      <c r="D7" s="28" t="s">
        <v>15</v>
      </c>
      <c r="E7" s="29">
        <v>20000000</v>
      </c>
      <c r="F7" s="30">
        <v>30000000</v>
      </c>
      <c r="G7" s="27"/>
      <c r="H7" s="22">
        <f>F7-E7</f>
        <v>10000000</v>
      </c>
      <c r="I7" s="23"/>
      <c r="J7" s="31" t="s">
        <v>11</v>
      </c>
      <c r="K7" s="27"/>
      <c r="L7" s="28" t="s">
        <v>16</v>
      </c>
      <c r="M7" s="29">
        <v>433700000</v>
      </c>
      <c r="N7" s="29">
        <v>464000000</v>
      </c>
      <c r="O7" s="22">
        <f t="shared" si="0"/>
        <v>30300000</v>
      </c>
      <c r="P7" s="23"/>
    </row>
    <row r="8" spans="1:16" ht="27.75" customHeight="1">
      <c r="A8" s="25" t="s">
        <v>17</v>
      </c>
      <c r="B8" s="26"/>
      <c r="C8" s="27"/>
      <c r="D8" s="28" t="s">
        <v>17</v>
      </c>
      <c r="E8" s="29">
        <v>1113316000</v>
      </c>
      <c r="F8" s="30">
        <v>840245000</v>
      </c>
      <c r="G8" s="27"/>
      <c r="H8" s="22">
        <f>F8-E8</f>
        <v>-273071000</v>
      </c>
      <c r="I8" s="23"/>
      <c r="J8" s="31" t="s">
        <v>18</v>
      </c>
      <c r="K8" s="27"/>
      <c r="L8" s="28" t="s">
        <v>19</v>
      </c>
      <c r="M8" s="29">
        <v>330000000</v>
      </c>
      <c r="N8" s="29">
        <v>350000000</v>
      </c>
      <c r="O8" s="22">
        <f t="shared" si="0"/>
        <v>20000000</v>
      </c>
      <c r="P8" s="23"/>
    </row>
    <row r="9" spans="1:16" ht="27.75" customHeight="1">
      <c r="A9" s="25" t="s">
        <v>20</v>
      </c>
      <c r="B9" s="26"/>
      <c r="C9" s="27"/>
      <c r="D9" s="28" t="s">
        <v>20</v>
      </c>
      <c r="E9" s="29">
        <v>50150000</v>
      </c>
      <c r="F9" s="30">
        <v>49800000</v>
      </c>
      <c r="G9" s="27"/>
      <c r="H9" s="22">
        <f>F9-E9</f>
        <v>-350000</v>
      </c>
      <c r="I9" s="23"/>
      <c r="J9" s="31" t="s">
        <v>21</v>
      </c>
      <c r="K9" s="27"/>
      <c r="L9" s="28" t="s">
        <v>16</v>
      </c>
      <c r="M9" s="29">
        <v>826664000</v>
      </c>
      <c r="N9" s="29">
        <v>661100000</v>
      </c>
      <c r="O9" s="22">
        <f t="shared" si="0"/>
        <v>-165564000</v>
      </c>
      <c r="P9" s="23"/>
    </row>
    <row r="10" spans="1:16" ht="27.75" customHeight="1">
      <c r="A10" s="32"/>
      <c r="B10" s="26"/>
      <c r="C10" s="27"/>
      <c r="D10" s="33"/>
      <c r="E10" s="29">
        <v>0</v>
      </c>
      <c r="F10" s="30">
        <v>0</v>
      </c>
      <c r="G10" s="27"/>
      <c r="H10" s="30">
        <v>0</v>
      </c>
      <c r="I10" s="34"/>
      <c r="J10" s="31" t="s">
        <v>21</v>
      </c>
      <c r="K10" s="27"/>
      <c r="L10" s="28" t="s">
        <v>22</v>
      </c>
      <c r="M10" s="29">
        <v>55607000</v>
      </c>
      <c r="N10" s="29">
        <v>43600000</v>
      </c>
      <c r="O10" s="22">
        <f t="shared" si="0"/>
        <v>-12007000</v>
      </c>
      <c r="P10" s="23"/>
    </row>
    <row r="11" spans="1:16" ht="27.75" customHeight="1">
      <c r="A11" s="32"/>
      <c r="B11" s="26"/>
      <c r="C11" s="27"/>
      <c r="D11" s="33"/>
      <c r="E11" s="29">
        <v>0</v>
      </c>
      <c r="F11" s="30">
        <v>0</v>
      </c>
      <c r="G11" s="27"/>
      <c r="H11" s="30">
        <v>0</v>
      </c>
      <c r="I11" s="34"/>
      <c r="J11" s="31" t="s">
        <v>21</v>
      </c>
      <c r="K11" s="27"/>
      <c r="L11" s="28" t="s">
        <v>21</v>
      </c>
      <c r="M11" s="29">
        <v>159889000</v>
      </c>
      <c r="N11" s="29">
        <v>165000000</v>
      </c>
      <c r="O11" s="22">
        <f t="shared" si="0"/>
        <v>5111000</v>
      </c>
      <c r="P11" s="23"/>
    </row>
    <row r="12" spans="1:16" ht="27.75" customHeight="1" thickBot="1">
      <c r="A12" s="35"/>
      <c r="B12" s="36"/>
      <c r="C12" s="37"/>
      <c r="D12" s="38"/>
      <c r="E12" s="39">
        <v>0</v>
      </c>
      <c r="F12" s="40">
        <v>0</v>
      </c>
      <c r="G12" s="37"/>
      <c r="H12" s="40">
        <v>0</v>
      </c>
      <c r="I12" s="41"/>
      <c r="J12" s="42" t="s">
        <v>23</v>
      </c>
      <c r="K12" s="37"/>
      <c r="L12" s="43" t="s">
        <v>23</v>
      </c>
      <c r="M12" s="39">
        <v>20000000</v>
      </c>
      <c r="N12" s="39">
        <v>20000000</v>
      </c>
      <c r="O12" s="44">
        <f t="shared" si="0"/>
        <v>0</v>
      </c>
      <c r="P12" s="45"/>
    </row>
    <row r="13" spans="1:16" ht="39.75" customHeight="1" thickTop="1">
      <c r="A13" s="46" t="s">
        <v>24</v>
      </c>
      <c r="B13" s="47"/>
      <c r="C13" s="47"/>
      <c r="D13" s="48"/>
      <c r="E13" s="49">
        <f>SUM(E5:E12)</f>
        <v>4344853000</v>
      </c>
      <c r="F13" s="50">
        <f>SUM(F5:G12)</f>
        <v>4456200000</v>
      </c>
      <c r="G13" s="51"/>
      <c r="H13" s="50">
        <f>SUM(H5:I12)</f>
        <v>111347000</v>
      </c>
      <c r="I13" s="51"/>
      <c r="J13" s="52" t="s">
        <v>25</v>
      </c>
      <c r="K13" s="53"/>
      <c r="L13" s="54"/>
      <c r="M13" s="49">
        <f>SUM(M5:M12)</f>
        <v>4344853000</v>
      </c>
      <c r="N13" s="49">
        <f>SUM(N5:N12)</f>
        <v>4456200000</v>
      </c>
      <c r="O13" s="55">
        <f>SUM(O5:P12)</f>
        <v>111347000</v>
      </c>
      <c r="P13" s="56"/>
    </row>
    <row r="14" spans="1:16" ht="10.5" customHeight="1">
      <c r="P14" s="57"/>
    </row>
  </sheetData>
  <mergeCells count="56">
    <mergeCell ref="A12:C12"/>
    <mergeCell ref="F12:G12"/>
    <mergeCell ref="H12:I12"/>
    <mergeCell ref="J12:K12"/>
    <mergeCell ref="O12:P12"/>
    <mergeCell ref="A13:D13"/>
    <mergeCell ref="F13:G13"/>
    <mergeCell ref="H13:I13"/>
    <mergeCell ref="J13:L13"/>
    <mergeCell ref="O13:P13"/>
    <mergeCell ref="A10:C10"/>
    <mergeCell ref="F10:G10"/>
    <mergeCell ref="H10:I10"/>
    <mergeCell ref="J10:K10"/>
    <mergeCell ref="O10:P10"/>
    <mergeCell ref="A11:C11"/>
    <mergeCell ref="F11:G11"/>
    <mergeCell ref="H11:I11"/>
    <mergeCell ref="J11:K11"/>
    <mergeCell ref="O11:P11"/>
    <mergeCell ref="A8:C8"/>
    <mergeCell ref="F8:G8"/>
    <mergeCell ref="H8:I8"/>
    <mergeCell ref="J8:K8"/>
    <mergeCell ref="O8:P8"/>
    <mergeCell ref="A9:C9"/>
    <mergeCell ref="F9:G9"/>
    <mergeCell ref="H9:I9"/>
    <mergeCell ref="J9:K9"/>
    <mergeCell ref="O9:P9"/>
    <mergeCell ref="A6:C6"/>
    <mergeCell ref="F6:G6"/>
    <mergeCell ref="H6:I6"/>
    <mergeCell ref="J6:K6"/>
    <mergeCell ref="O6:P6"/>
    <mergeCell ref="A7:C7"/>
    <mergeCell ref="F7:G7"/>
    <mergeCell ref="H7:I7"/>
    <mergeCell ref="J7:K7"/>
    <mergeCell ref="O7:P7"/>
    <mergeCell ref="A4:C4"/>
    <mergeCell ref="F4:G4"/>
    <mergeCell ref="H4:I4"/>
    <mergeCell ref="J4:K4"/>
    <mergeCell ref="O4:P4"/>
    <mergeCell ref="A5:C5"/>
    <mergeCell ref="F5:G5"/>
    <mergeCell ref="H5:I5"/>
    <mergeCell ref="J5:K5"/>
    <mergeCell ref="O5:P5"/>
    <mergeCell ref="A1:P1"/>
    <mergeCell ref="A2:G2"/>
    <mergeCell ref="H2:L2"/>
    <mergeCell ref="M2:P2"/>
    <mergeCell ref="A3:I3"/>
    <mergeCell ref="J3:P3"/>
  </mergeCells>
  <phoneticPr fontId="3" type="noConversion"/>
  <pageMargins left="0.45" right="0.27" top="0.98425196850393704" bottom="0.59055118110236215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예산총괄표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2018-09-22T06:22:36Z</dcterms:created>
  <dcterms:modified xsi:type="dcterms:W3CDTF">2018-09-22T06:22:48Z</dcterms:modified>
</cp:coreProperties>
</file>